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хок\хокимят-зав\218-каптива\"/>
    </mc:Choice>
  </mc:AlternateContent>
  <bookViews>
    <workbookView xWindow="0" yWindow="0" windowWidth="23970" windowHeight="9660" activeTab="1"/>
  </bookViews>
  <sheets>
    <sheet name="Туман(шахар)" sheetId="1" r:id="rId1"/>
    <sheet name="Автомашиналар" sheetId="2" r:id="rId2"/>
    <sheet name="Хизмат уйлари" sheetId="3" r:id="rId3"/>
    <sheet name="Бинолар" sheetId="4" r:id="rId4"/>
  </sheets>
  <definedNames>
    <definedName name="AccessDatabase" hidden="1">"C:\Documents and Settings\schoolfund1\Рабочий стол\жаха\прогноз доходов 2005 помесяц..mdb"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5" i="1"/>
  <c r="H14" i="1"/>
  <c r="K7" i="1" l="1"/>
  <c r="J7" i="1"/>
  <c r="K9" i="1"/>
  <c r="J9" i="1"/>
  <c r="I9" i="1"/>
  <c r="I7" i="1" s="1"/>
  <c r="H13" i="1"/>
  <c r="H21" i="1" l="1"/>
  <c r="H20" i="1"/>
  <c r="H19" i="1"/>
  <c r="H18" i="1"/>
  <c r="H17" i="1"/>
  <c r="H12" i="1"/>
  <c r="H11" i="1"/>
  <c r="H10" i="1"/>
  <c r="H9" i="1" l="1"/>
  <c r="H7" i="1"/>
</calcChain>
</file>

<file path=xl/sharedStrings.xml><?xml version="1.0" encoding="utf-8"?>
<sst xmlns="http://schemas.openxmlformats.org/spreadsheetml/2006/main" count="160" uniqueCount="104">
  <si>
    <t>Т/р</t>
  </si>
  <si>
    <t>Ташкилотлар</t>
  </si>
  <si>
    <t>Асос 
(норматив-ҳуқуқий ҳужжат)</t>
  </si>
  <si>
    <t>автотранспорт воситасининг маркаси</t>
  </si>
  <si>
    <t>Давлат рақами</t>
  </si>
  <si>
    <t>Ишлаб чиқарилган йили</t>
  </si>
  <si>
    <t>Жами</t>
  </si>
  <si>
    <t>Шундан</t>
  </si>
  <si>
    <t>Шахсий бириктирилган</t>
  </si>
  <si>
    <t>навбатчи</t>
  </si>
  <si>
    <t>махсус</t>
  </si>
  <si>
    <t>х</t>
  </si>
  <si>
    <t>x</t>
  </si>
  <si>
    <t>Шундан:</t>
  </si>
  <si>
    <t>Навбатчи</t>
  </si>
  <si>
    <t>Махсус</t>
  </si>
  <si>
    <t>Хокимнинг матбуот котиби</t>
  </si>
  <si>
    <t>Фойдаланилмаётган автотранспорт воситалари</t>
  </si>
  <si>
    <t>Бош бухгалтер</t>
  </si>
  <si>
    <t>___________________________</t>
  </si>
  <si>
    <t>М.Ў</t>
  </si>
  <si>
    <t>Хоким</t>
  </si>
  <si>
    <t>Хокимнинг биринчи ўринбосари</t>
  </si>
  <si>
    <t>Туман (шаҳар) ҳокими ёки ўринбосари</t>
  </si>
  <si>
    <t>Хоким ўринбосарлари</t>
  </si>
  <si>
    <t>Каптива</t>
  </si>
  <si>
    <t>Нексия-3</t>
  </si>
  <si>
    <t>Жентра</t>
  </si>
  <si>
    <t>90 017 DAV</t>
  </si>
  <si>
    <t>90 071 DAV</t>
  </si>
  <si>
    <t>90 072 DAV</t>
  </si>
  <si>
    <t>90 074 DAV</t>
  </si>
  <si>
    <r>
      <rPr>
        <b/>
        <sz val="18"/>
        <color indexed="10"/>
        <rFont val="Times New Roman"/>
        <family val="1"/>
        <charset val="204"/>
      </rPr>
      <t xml:space="preserve">________________ (Туман ва шаҳар) ҳокимлиги </t>
    </r>
    <r>
      <rPr>
        <b/>
        <sz val="18"/>
        <color indexed="8"/>
        <rFont val="Times New Roman"/>
        <family val="1"/>
        <charset val="204"/>
      </rPr>
      <t>тизимидаги мавжуд автотранспорт воситалари тўғрисида
МАЪЛУМОТ</t>
    </r>
  </si>
  <si>
    <r>
      <t xml:space="preserve">автотранспорт ҳолати
</t>
    </r>
    <r>
      <rPr>
        <b/>
        <sz val="13"/>
        <color indexed="10"/>
        <rFont val="Times New Roman"/>
        <family val="1"/>
        <charset val="204"/>
      </rPr>
      <t>(соз ёки носоз)</t>
    </r>
  </si>
  <si>
    <r>
      <t>Амалда</t>
    </r>
    <r>
      <rPr>
        <b/>
        <sz val="13"/>
        <color indexed="10"/>
        <rFont val="Times New Roman"/>
        <family val="1"/>
        <charset val="204"/>
      </rPr>
      <t xml:space="preserve"> (балансда мавжуд)</t>
    </r>
  </si>
  <si>
    <t>соз</t>
  </si>
  <si>
    <t>носоз</t>
  </si>
  <si>
    <t xml:space="preserve">Янгибозор туман (шаҳар) ҳокимлиги </t>
  </si>
  <si>
    <t>_Янгибозор туман ва шаҳар номи)</t>
  </si>
  <si>
    <t>2020</t>
  </si>
  <si>
    <t>90 073 DAV</t>
  </si>
  <si>
    <t>90 075 DAV</t>
  </si>
  <si>
    <t>90 125 DAV</t>
  </si>
  <si>
    <t xml:space="preserve">Бир кунлик ўртача бензин литр </t>
  </si>
  <si>
    <t>Беркитилган ходим</t>
  </si>
  <si>
    <t>автотранспорт воситасини ойлик лимити</t>
  </si>
  <si>
    <t>Ойлик йўл босиш лимити</t>
  </si>
  <si>
    <t>Автомашина маркаси</t>
  </si>
  <si>
    <t>Туман ҳокимининг капитал қурилиш, коммуникациялар ва комунал хўжалик масалалари бўйича ўринбосари</t>
  </si>
  <si>
    <t>Ўзбекистон Республикаси Президентининг Хоразм вилоят Янгибозор тумани Халқ қабулхонаси мудири</t>
  </si>
  <si>
    <t>Кобалт</t>
  </si>
  <si>
    <t>Малибу-2</t>
  </si>
  <si>
    <t>90 902 HBA</t>
  </si>
  <si>
    <t>90 892 HBA</t>
  </si>
  <si>
    <t>90 203 PXQ</t>
  </si>
  <si>
    <t>2021</t>
  </si>
  <si>
    <t>Дамас 2</t>
  </si>
  <si>
    <t>Янгибозор туман ҳокимлиги балансидаги мавжуд автотранспорт воситалари тўғрисида
МАЪЛУМОТ</t>
  </si>
  <si>
    <t>Янгибозор туман ҳокими</t>
  </si>
  <si>
    <t>Янгибозор туман ҳокиминг биринчи ўринбосари</t>
  </si>
  <si>
    <t>Янгибозор туман ҳокимининг ёшлар сиёсати, ижтимоий ривожлантириш ва маънавий -марифий ишлар бўйича ўринбосари</t>
  </si>
  <si>
    <t>Янгибозор туман ҳокимлиги матбуот котиби</t>
  </si>
  <si>
    <t>Янгибозор туман ҳокимининг  ўринбосари             (Оила ва хотин-қизлар бошқармаси бошлиғи)</t>
  </si>
  <si>
    <t>Туман ҳокиминг қишлоқ ва сув хўжалиги масалалари бўйича ўринбосари</t>
  </si>
  <si>
    <t>630</t>
  </si>
  <si>
    <t>240</t>
  </si>
  <si>
    <t>Бош хисобчи</t>
  </si>
  <si>
    <t>Хўжалик ишлари мудири</t>
  </si>
  <si>
    <t>Н.Рейимбоев</t>
  </si>
  <si>
    <t>М.Худойберганов</t>
  </si>
  <si>
    <t>№</t>
  </si>
  <si>
    <t>Балансда сақловчи номи</t>
  </si>
  <si>
    <t>Хизмат уйлари сони</t>
  </si>
  <si>
    <t>Фойдаланишга топширилган сана</t>
  </si>
  <si>
    <t>Қаватлар сони</t>
  </si>
  <si>
    <t>Бир хизмат уйининг нархи</t>
  </si>
  <si>
    <t>Янгибозор туман ҳокимлиги</t>
  </si>
  <si>
    <t xml:space="preserve">Янгибозор туман ҳокимлиги балансида бўлган хизмат уйлари тўғрисида 02,10,2023 йил холатига </t>
  </si>
  <si>
    <t>МАЪЛУМОТ</t>
  </si>
  <si>
    <t>Мажлислар зали ва ошхона биноси</t>
  </si>
  <si>
    <t>сони</t>
  </si>
  <si>
    <t>Бино ва иншоатлар номи</t>
  </si>
  <si>
    <t>Бино Ватанпарвар</t>
  </si>
  <si>
    <t>Бино Нуронийлар</t>
  </si>
  <si>
    <t>Бино пожарний</t>
  </si>
  <si>
    <t>Hokimlik ma'muriy binosi</t>
  </si>
  <si>
    <t>Ijtimoiy turar joy (J. Manguberdi 2/14-uy 3-xonadon)</t>
  </si>
  <si>
    <t>Ijtimoiy turar joy (J. Manguberdi 2/15-uy 17-xonadon)</t>
  </si>
  <si>
    <t>Янгибозор туман ҳокимлиги балансидаги бино ва иншоатлар ҳамда хизмат уйлари</t>
  </si>
  <si>
    <t>тўғрисида 02,10,2023 йил холатига</t>
  </si>
  <si>
    <t>МАЪЛУМОТ.</t>
  </si>
  <si>
    <t>Бош хисобчи                                                                                                            М.Худойберганов</t>
  </si>
  <si>
    <t xml:space="preserve">Хокимлик хизмат уйи </t>
  </si>
  <si>
    <t>Хокимлик хизмат уйи №1</t>
  </si>
  <si>
    <t>Хокимлик хизмат уйи №3</t>
  </si>
  <si>
    <t>Хокимлик хизмат уйи №4</t>
  </si>
  <si>
    <t>Хокимлик хизмат уйи №5</t>
  </si>
  <si>
    <t>Хокимлик хизмат уйи №6</t>
  </si>
  <si>
    <t>Etim bola uyi(Bozorboev Jamshid)ITB</t>
  </si>
  <si>
    <t>Etim bola uyi(Egamov Azamat)</t>
  </si>
  <si>
    <t>Etim bola uyi(Matkubanova Jayrona)UTQ</t>
  </si>
  <si>
    <t xml:space="preserve">Янгибозор туман ҳокими  ўринбосари </t>
  </si>
  <si>
    <t>Янгибозор туман ҳокими  ўринбосари                                                        Д.Эркаев</t>
  </si>
  <si>
    <t xml:space="preserve"> Д.Эркаев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</si>
</sst>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_ ;[Red]\-#,##0\ "/>
    <numFmt numFmtId="165" formatCode="_-* #,##0_р_._-;\-* #,##0_р_._-;_-* &quot;-&quot;_р_._-;_-@_-"/>
    <numFmt numFmtId="166" formatCode="0.0"/>
    <numFmt numFmtId="167" formatCode="_-* #,##0.00\ _р_._-;\-* #,##0.00\ _р_._-;_-* &quot;-&quot;??\ _р_.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i/>
      <sz val="13"/>
      <color theme="1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i/>
      <sz val="13"/>
      <name val="Calibri"/>
      <family val="2"/>
      <charset val="204"/>
      <scheme val="minor"/>
    </font>
    <font>
      <b/>
      <i/>
      <sz val="13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indexed="10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i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 applyFill="1"/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 wrapText="1"/>
    </xf>
    <xf numFmtId="0" fontId="3" fillId="0" borderId="0" xfId="0" applyFont="1" applyFill="1"/>
    <xf numFmtId="164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164" fontId="5" fillId="0" borderId="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/>
    <xf numFmtId="164" fontId="13" fillId="0" borderId="19" xfId="0" applyNumberFormat="1" applyFont="1" applyFill="1" applyBorder="1" applyAlignment="1">
      <alignment horizontal="center" vertical="center" wrapText="1"/>
    </xf>
    <xf numFmtId="164" fontId="13" fillId="0" borderId="20" xfId="0" applyNumberFormat="1" applyFont="1" applyFill="1" applyBorder="1" applyAlignment="1">
      <alignment horizontal="center" vertical="center" wrapText="1"/>
    </xf>
    <xf numFmtId="164" fontId="13" fillId="0" borderId="21" xfId="0" applyNumberFormat="1" applyFont="1" applyFill="1" applyBorder="1" applyAlignment="1">
      <alignment horizontal="center" vertical="center" wrapText="1"/>
    </xf>
    <xf numFmtId="3" fontId="16" fillId="2" borderId="6" xfId="0" applyNumberFormat="1" applyFont="1" applyFill="1" applyBorder="1" applyAlignment="1">
      <alignment horizontal="center" vertical="center" wrapText="1"/>
    </xf>
    <xf numFmtId="3" fontId="17" fillId="2" borderId="22" xfId="0" applyNumberFormat="1" applyFont="1" applyFill="1" applyBorder="1" applyAlignment="1">
      <alignment horizontal="left" vertical="center" wrapText="1" indent="1"/>
    </xf>
    <xf numFmtId="164" fontId="16" fillId="2" borderId="23" xfId="0" applyNumberFormat="1" applyFont="1" applyFill="1" applyBorder="1" applyAlignment="1">
      <alignment horizontal="center" vertical="center" wrapText="1"/>
    </xf>
    <xf numFmtId="164" fontId="16" fillId="2" borderId="24" xfId="0" applyNumberFormat="1" applyFont="1" applyFill="1" applyBorder="1" applyAlignment="1">
      <alignment horizontal="center" vertical="center" wrapText="1"/>
    </xf>
    <xf numFmtId="164" fontId="16" fillId="2" borderId="25" xfId="0" applyNumberFormat="1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165" fontId="18" fillId="0" borderId="27" xfId="0" applyNumberFormat="1" applyFont="1" applyFill="1" applyBorder="1" applyAlignment="1">
      <alignment horizontal="left" vertical="center" wrapText="1" indent="1"/>
    </xf>
    <xf numFmtId="165" fontId="18" fillId="0" borderId="11" xfId="0" applyNumberFormat="1" applyFont="1" applyFill="1" applyBorder="1" applyAlignment="1">
      <alignment horizontal="left" vertical="center" wrapText="1" indent="1"/>
    </xf>
    <xf numFmtId="164" fontId="16" fillId="0" borderId="0" xfId="0" applyNumberFormat="1" applyFont="1" applyFill="1" applyBorder="1" applyAlignment="1">
      <alignment horizontal="center" vertical="center" wrapText="1"/>
    </xf>
    <xf numFmtId="164" fontId="16" fillId="0" borderId="11" xfId="0" applyNumberFormat="1" applyFont="1" applyFill="1" applyBorder="1" applyAlignment="1">
      <alignment horizontal="center" vertical="center" wrapText="1"/>
    </xf>
    <xf numFmtId="164" fontId="16" fillId="0" borderId="19" xfId="0" applyNumberFormat="1" applyFont="1" applyFill="1" applyBorder="1" applyAlignment="1">
      <alignment horizontal="center" vertical="center" wrapText="1"/>
    </xf>
    <xf numFmtId="164" fontId="16" fillId="0" borderId="20" xfId="0" applyNumberFormat="1" applyFont="1" applyFill="1" applyBorder="1" applyAlignment="1">
      <alignment horizontal="center" vertical="center" wrapText="1"/>
    </xf>
    <xf numFmtId="164" fontId="16" fillId="0" borderId="21" xfId="0" applyNumberFormat="1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165" fontId="16" fillId="3" borderId="22" xfId="0" applyNumberFormat="1" applyFont="1" applyFill="1" applyBorder="1" applyAlignment="1">
      <alignment horizontal="left" vertical="center" wrapText="1"/>
    </xf>
    <xf numFmtId="164" fontId="16" fillId="3" borderId="23" xfId="0" applyNumberFormat="1" applyFont="1" applyFill="1" applyBorder="1" applyAlignment="1">
      <alignment horizontal="center" vertical="center" wrapText="1"/>
    </xf>
    <xf numFmtId="164" fontId="16" fillId="3" borderId="24" xfId="0" applyNumberFormat="1" applyFont="1" applyFill="1" applyBorder="1" applyAlignment="1">
      <alignment horizontal="center" vertical="center" wrapText="1"/>
    </xf>
    <xf numFmtId="164" fontId="16" fillId="3" borderId="25" xfId="0" applyNumberFormat="1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165" fontId="19" fillId="0" borderId="23" xfId="0" applyNumberFormat="1" applyFont="1" applyFill="1" applyBorder="1" applyAlignment="1">
      <alignment horizontal="left" vertical="center" wrapText="1"/>
    </xf>
    <xf numFmtId="164" fontId="19" fillId="0" borderId="23" xfId="0" applyNumberFormat="1" applyFont="1" applyFill="1" applyBorder="1" applyAlignment="1">
      <alignment horizontal="center" vertical="center" wrapText="1"/>
    </xf>
    <xf numFmtId="0" fontId="20" fillId="0" borderId="23" xfId="0" applyNumberFormat="1" applyFont="1" applyFill="1" applyBorder="1" applyAlignment="1">
      <alignment horizontal="center" vertical="center" wrapText="1"/>
    </xf>
    <xf numFmtId="164" fontId="16" fillId="0" borderId="23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165" fontId="18" fillId="0" borderId="0" xfId="0" applyNumberFormat="1" applyFont="1" applyFill="1" applyBorder="1" applyAlignment="1">
      <alignment horizontal="left" vertical="center" wrapText="1" indent="2"/>
    </xf>
    <xf numFmtId="165" fontId="19" fillId="0" borderId="0" xfId="0" applyNumberFormat="1" applyFont="1" applyFill="1" applyBorder="1" applyAlignment="1">
      <alignment horizontal="left" vertical="center" wrapText="1"/>
    </xf>
    <xf numFmtId="164" fontId="21" fillId="0" borderId="0" xfId="0" applyNumberFormat="1" applyFont="1" applyFill="1" applyBorder="1" applyAlignment="1">
      <alignment horizontal="center" vertical="center" wrapText="1"/>
    </xf>
    <xf numFmtId="164" fontId="18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/>
    </xf>
    <xf numFmtId="0" fontId="13" fillId="0" borderId="0" xfId="0" applyFont="1" applyFill="1" applyAlignment="1">
      <alignment horizontal="right"/>
    </xf>
    <xf numFmtId="49" fontId="19" fillId="0" borderId="23" xfId="0" applyNumberFormat="1" applyFont="1" applyFill="1" applyBorder="1" applyAlignment="1">
      <alignment horizontal="center" vertical="center" wrapText="1"/>
    </xf>
    <xf numFmtId="0" fontId="23" fillId="0" borderId="23" xfId="0" applyNumberFormat="1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vertical="center" wrapText="1"/>
    </xf>
    <xf numFmtId="164" fontId="13" fillId="0" borderId="28" xfId="0" applyNumberFormat="1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vertical="center" wrapText="1"/>
    </xf>
    <xf numFmtId="164" fontId="13" fillId="0" borderId="23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Fill="1" applyBorder="1" applyAlignment="1">
      <alignment horizontal="center" vertical="center" wrapText="1"/>
    </xf>
    <xf numFmtId="165" fontId="19" fillId="0" borderId="23" xfId="0" applyNumberFormat="1" applyFont="1" applyFill="1" applyBorder="1" applyAlignment="1">
      <alignment horizontal="center" vertical="center" wrapText="1"/>
    </xf>
    <xf numFmtId="165" fontId="8" fillId="0" borderId="23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166" fontId="12" fillId="0" borderId="0" xfId="0" applyNumberFormat="1" applyFont="1" applyFill="1"/>
    <xf numFmtId="166" fontId="13" fillId="0" borderId="23" xfId="0" applyNumberFormat="1" applyFont="1" applyFill="1" applyBorder="1" applyAlignment="1">
      <alignment horizontal="center" vertical="center" wrapText="1"/>
    </xf>
    <xf numFmtId="166" fontId="19" fillId="0" borderId="23" xfId="0" applyNumberFormat="1" applyFont="1" applyFill="1" applyBorder="1" applyAlignment="1">
      <alignment horizontal="center" vertical="center" wrapText="1"/>
    </xf>
    <xf numFmtId="166" fontId="18" fillId="0" borderId="0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/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0" fillId="0" borderId="23" xfId="0" applyBorder="1" applyAlignment="1">
      <alignment horizontal="center" wrapText="1"/>
    </xf>
    <xf numFmtId="167" fontId="26" fillId="0" borderId="23" xfId="3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/>
    <xf numFmtId="14" fontId="26" fillId="0" borderId="23" xfId="0" applyNumberFormat="1" applyFont="1" applyFill="1" applyBorder="1" applyAlignment="1" applyProtection="1">
      <alignment horizontal="center" vertical="center"/>
    </xf>
    <xf numFmtId="0" fontId="26" fillId="0" borderId="23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horizontal="center"/>
    </xf>
    <xf numFmtId="14" fontId="26" fillId="0" borderId="0" xfId="0" applyNumberFormat="1" applyFont="1" applyFill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49" fontId="0" fillId="0" borderId="23" xfId="0" applyNumberFormat="1" applyBorder="1" applyAlignment="1">
      <alignment horizontal="center"/>
    </xf>
    <xf numFmtId="49" fontId="26" fillId="0" borderId="23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 vertical="center" wrapText="1"/>
    </xf>
    <xf numFmtId="164" fontId="15" fillId="0" borderId="6" xfId="0" applyNumberFormat="1" applyFont="1" applyFill="1" applyBorder="1" applyAlignment="1">
      <alignment horizontal="center" vertical="center" wrapText="1"/>
    </xf>
    <xf numFmtId="164" fontId="15" fillId="0" borderId="7" xfId="0" applyNumberFormat="1" applyFont="1" applyFill="1" applyBorder="1" applyAlignment="1">
      <alignment horizontal="center" vertical="center" wrapText="1"/>
    </xf>
    <xf numFmtId="164" fontId="15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4" fontId="13" fillId="0" borderId="12" xfId="0" applyNumberFormat="1" applyFont="1" applyFill="1" applyBorder="1" applyAlignment="1">
      <alignment horizontal="center" vertical="center" wrapText="1"/>
    </xf>
    <xf numFmtId="164" fontId="13" fillId="0" borderId="16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11" xfId="0" applyNumberFormat="1" applyFont="1" applyFill="1" applyBorder="1" applyAlignment="1">
      <alignment horizontal="center" vertical="center" wrapText="1"/>
    </xf>
    <xf numFmtId="164" fontId="13" fillId="0" borderId="17" xfId="0" applyNumberFormat="1" applyFont="1" applyFill="1" applyBorder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center" vertical="center" wrapText="1"/>
    </xf>
    <xf numFmtId="164" fontId="13" fillId="0" borderId="13" xfId="0" applyNumberFormat="1" applyFont="1" applyFill="1" applyBorder="1" applyAlignment="1">
      <alignment horizontal="center" vertical="center" wrapText="1"/>
    </xf>
    <xf numFmtId="164" fontId="13" fillId="0" borderId="18" xfId="0" applyNumberFormat="1" applyFont="1" applyFill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horizontal="center" vertical="center" wrapText="1"/>
    </xf>
    <xf numFmtId="164" fontId="13" fillId="0" borderId="7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29" fillId="0" borderId="0" xfId="0" applyFont="1" applyAlignment="1">
      <alignment horizontal="center"/>
    </xf>
    <xf numFmtId="0" fontId="30" fillId="0" borderId="30" xfId="0" applyFont="1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Обычный" xfId="0" builtinId="0"/>
    <cellStyle name="Обычный 2" xfId="2"/>
    <cellStyle name="Обычный 3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W29"/>
  <sheetViews>
    <sheetView zoomScale="85" zoomScaleNormal="85" workbookViewId="0">
      <selection activeCell="F17" sqref="F17"/>
    </sheetView>
  </sheetViews>
  <sheetFormatPr defaultRowHeight="17.25" x14ac:dyDescent="0.3"/>
  <cols>
    <col min="1" max="1" width="4.85546875" style="6" customWidth="1"/>
    <col min="2" max="2" width="63.85546875" style="4" customWidth="1"/>
    <col min="3" max="3" width="22.85546875" style="4" customWidth="1"/>
    <col min="4" max="4" width="32.140625" style="4" customWidth="1"/>
    <col min="5" max="5" width="24.85546875" style="4" customWidth="1"/>
    <col min="6" max="6" width="19.85546875" style="4" customWidth="1"/>
    <col min="7" max="7" width="18.28515625" style="4" customWidth="1"/>
    <col min="8" max="8" width="13.5703125" style="4" customWidth="1"/>
    <col min="9" max="9" width="19.85546875" style="4" customWidth="1"/>
    <col min="10" max="10" width="13.5703125" style="4" customWidth="1"/>
    <col min="11" max="11" width="10.5703125" style="6" customWidth="1" collapsed="1"/>
    <col min="12" max="12" width="13.140625" style="4" customWidth="1"/>
    <col min="13" max="13" width="10" style="4" customWidth="1"/>
    <col min="14" max="18" width="8" style="4" customWidth="1"/>
    <col min="19" max="19" width="9.140625" style="4" customWidth="1"/>
    <col min="20" max="20" width="14" style="4" customWidth="1"/>
    <col min="21" max="21" width="16.5703125" style="4" customWidth="1"/>
    <col min="22" max="22" width="12.7109375" style="4" customWidth="1"/>
    <col min="23" max="23" width="9.5703125" style="4" customWidth="1"/>
    <col min="24" max="26" width="9.140625" style="4" customWidth="1"/>
    <col min="27" max="16384" width="9.140625" style="4"/>
  </cols>
  <sheetData>
    <row r="2" spans="1:23" s="1" customFormat="1" ht="53.25" customHeight="1" x14ac:dyDescent="0.3">
      <c r="A2" s="85" t="s">
        <v>32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23" x14ac:dyDescent="0.3">
      <c r="A3" s="13"/>
      <c r="B3" s="14"/>
      <c r="C3" s="14"/>
      <c r="D3" s="14"/>
      <c r="E3" s="14"/>
      <c r="F3" s="14"/>
      <c r="G3" s="14"/>
      <c r="H3" s="14"/>
      <c r="I3" s="14"/>
      <c r="J3" s="14"/>
      <c r="K3" s="13"/>
    </row>
    <row r="4" spans="1:23" ht="39" customHeight="1" x14ac:dyDescent="0.3">
      <c r="A4" s="86" t="s">
        <v>0</v>
      </c>
      <c r="B4" s="89" t="s">
        <v>1</v>
      </c>
      <c r="C4" s="92" t="s">
        <v>2</v>
      </c>
      <c r="D4" s="94" t="s">
        <v>3</v>
      </c>
      <c r="E4" s="97" t="s">
        <v>4</v>
      </c>
      <c r="F4" s="100" t="s">
        <v>5</v>
      </c>
      <c r="G4" s="94" t="s">
        <v>33</v>
      </c>
      <c r="H4" s="103" t="s">
        <v>34</v>
      </c>
      <c r="I4" s="104"/>
      <c r="J4" s="104"/>
      <c r="K4" s="105"/>
      <c r="L4" s="2"/>
      <c r="M4" s="2"/>
      <c r="N4" s="2"/>
      <c r="O4" s="2"/>
      <c r="P4" s="2"/>
      <c r="Q4" s="2"/>
      <c r="R4" s="2"/>
      <c r="S4" s="3"/>
      <c r="T4" s="3"/>
      <c r="U4" s="3"/>
      <c r="V4" s="3"/>
      <c r="W4" s="3"/>
    </row>
    <row r="5" spans="1:23" ht="35.25" customHeight="1" x14ac:dyDescent="0.3">
      <c r="A5" s="87"/>
      <c r="B5" s="90"/>
      <c r="C5" s="93"/>
      <c r="D5" s="95"/>
      <c r="E5" s="98"/>
      <c r="F5" s="101"/>
      <c r="G5" s="95"/>
      <c r="H5" s="98" t="s">
        <v>6</v>
      </c>
      <c r="I5" s="81" t="s">
        <v>7</v>
      </c>
      <c r="J5" s="82"/>
      <c r="K5" s="83"/>
      <c r="L5" s="5"/>
      <c r="M5" s="5"/>
      <c r="N5" s="5"/>
      <c r="O5" s="5"/>
      <c r="P5" s="5"/>
      <c r="Q5" s="5"/>
      <c r="R5" s="5"/>
    </row>
    <row r="6" spans="1:23" ht="71.25" customHeight="1" x14ac:dyDescent="0.3">
      <c r="A6" s="88"/>
      <c r="B6" s="91"/>
      <c r="C6" s="93"/>
      <c r="D6" s="96"/>
      <c r="E6" s="99"/>
      <c r="F6" s="102"/>
      <c r="G6" s="96"/>
      <c r="H6" s="98"/>
      <c r="I6" s="15" t="s">
        <v>8</v>
      </c>
      <c r="J6" s="16" t="s">
        <v>9</v>
      </c>
      <c r="K6" s="17" t="s">
        <v>10</v>
      </c>
      <c r="L6" s="2"/>
      <c r="M6" s="2"/>
      <c r="N6" s="2"/>
      <c r="O6" s="2"/>
      <c r="P6" s="2"/>
      <c r="Q6" s="2"/>
      <c r="R6" s="2"/>
      <c r="T6" s="6"/>
      <c r="U6" s="6"/>
    </row>
    <row r="7" spans="1:23" s="8" customFormat="1" ht="42" customHeight="1" x14ac:dyDescent="0.3">
      <c r="A7" s="18"/>
      <c r="B7" s="19" t="s">
        <v>38</v>
      </c>
      <c r="C7" s="20" t="s">
        <v>11</v>
      </c>
      <c r="D7" s="21" t="s">
        <v>11</v>
      </c>
      <c r="E7" s="20" t="s">
        <v>12</v>
      </c>
      <c r="F7" s="20" t="s">
        <v>11</v>
      </c>
      <c r="G7" s="21" t="s">
        <v>11</v>
      </c>
      <c r="H7" s="20">
        <f>+I7+J7+K7</f>
        <v>3</v>
      </c>
      <c r="I7" s="22">
        <f>SUM(I9)</f>
        <v>3</v>
      </c>
      <c r="J7" s="22">
        <f t="shared" ref="J7:K7" si="0">SUM(J9)</f>
        <v>0</v>
      </c>
      <c r="K7" s="22">
        <f t="shared" si="0"/>
        <v>0</v>
      </c>
      <c r="L7" s="7"/>
      <c r="M7" s="7"/>
      <c r="N7" s="7"/>
      <c r="O7" s="7"/>
      <c r="P7" s="7"/>
      <c r="Q7" s="7"/>
      <c r="R7" s="7"/>
    </row>
    <row r="8" spans="1:23" x14ac:dyDescent="0.3">
      <c r="A8" s="23"/>
      <c r="B8" s="24" t="s">
        <v>13</v>
      </c>
      <c r="C8" s="25"/>
      <c r="D8" s="26"/>
      <c r="E8" s="27"/>
      <c r="F8" s="27"/>
      <c r="G8" s="26"/>
      <c r="H8" s="27"/>
      <c r="I8" s="28"/>
      <c r="J8" s="29"/>
      <c r="K8" s="30"/>
      <c r="L8" s="9"/>
      <c r="M8" s="9"/>
      <c r="N8" s="9"/>
      <c r="O8" s="9"/>
      <c r="P8" s="9"/>
      <c r="Q8" s="9"/>
      <c r="R8" s="9"/>
    </row>
    <row r="9" spans="1:23" s="1" customFormat="1" ht="21.75" customHeight="1" x14ac:dyDescent="0.3">
      <c r="A9" s="31">
        <v>1</v>
      </c>
      <c r="B9" s="32" t="s">
        <v>37</v>
      </c>
      <c r="C9" s="33" t="s">
        <v>11</v>
      </c>
      <c r="D9" s="34" t="s">
        <v>11</v>
      </c>
      <c r="E9" s="33" t="s">
        <v>12</v>
      </c>
      <c r="F9" s="33" t="s">
        <v>11</v>
      </c>
      <c r="G9" s="34" t="s">
        <v>11</v>
      </c>
      <c r="H9" s="33">
        <f>+I9+J9+K9</f>
        <v>3</v>
      </c>
      <c r="I9" s="35">
        <f>+I10+I11+I12+I17+I18+I19+I20+I21+I13</f>
        <v>3</v>
      </c>
      <c r="J9" s="35">
        <f t="shared" ref="J9:K9" si="1">+J10+J11+J12+J17+J18+J19+J20+J21+J13</f>
        <v>0</v>
      </c>
      <c r="K9" s="35">
        <f t="shared" si="1"/>
        <v>0</v>
      </c>
      <c r="L9" s="10"/>
      <c r="M9" s="10"/>
      <c r="N9" s="10"/>
      <c r="O9" s="10"/>
      <c r="P9" s="10"/>
      <c r="Q9" s="10"/>
      <c r="R9" s="10"/>
    </row>
    <row r="10" spans="1:23" ht="17.25" customHeight="1" x14ac:dyDescent="0.3">
      <c r="A10" s="50">
        <v>1</v>
      </c>
      <c r="B10" s="37" t="s">
        <v>21</v>
      </c>
      <c r="C10" s="38"/>
      <c r="D10" s="49" t="s">
        <v>25</v>
      </c>
      <c r="E10" s="12" t="s">
        <v>28</v>
      </c>
      <c r="F10" s="48">
        <v>2017</v>
      </c>
      <c r="G10" s="38" t="s">
        <v>35</v>
      </c>
      <c r="H10" s="40">
        <f>+I10+J10+K10</f>
        <v>1</v>
      </c>
      <c r="I10" s="38">
        <v>1</v>
      </c>
      <c r="J10" s="38"/>
      <c r="K10" s="38"/>
      <c r="L10" s="11"/>
      <c r="M10" s="11"/>
      <c r="N10" s="11"/>
      <c r="O10" s="11"/>
      <c r="P10" s="11"/>
      <c r="Q10" s="11"/>
      <c r="R10" s="11"/>
    </row>
    <row r="11" spans="1:23" ht="17.25" customHeight="1" x14ac:dyDescent="0.3">
      <c r="A11" s="50">
        <v>2</v>
      </c>
      <c r="B11" s="37" t="s">
        <v>22</v>
      </c>
      <c r="C11" s="38"/>
      <c r="D11" s="49" t="s">
        <v>27</v>
      </c>
      <c r="E11" s="12" t="s">
        <v>29</v>
      </c>
      <c r="F11" s="48">
        <v>2017</v>
      </c>
      <c r="G11" s="38" t="s">
        <v>35</v>
      </c>
      <c r="H11" s="40">
        <f t="shared" ref="H11:H21" si="2">+I11+J11+K11</f>
        <v>1</v>
      </c>
      <c r="I11" s="38">
        <v>1</v>
      </c>
      <c r="J11" s="38"/>
      <c r="K11" s="38"/>
      <c r="L11" s="11"/>
      <c r="M11" s="11"/>
      <c r="N11" s="11"/>
      <c r="O11" s="11"/>
      <c r="P11" s="11"/>
      <c r="Q11" s="11"/>
      <c r="R11" s="11"/>
    </row>
    <row r="12" spans="1:23" ht="17.25" customHeight="1" x14ac:dyDescent="0.3">
      <c r="A12" s="50">
        <v>3</v>
      </c>
      <c r="B12" s="37" t="s">
        <v>24</v>
      </c>
      <c r="C12" s="38"/>
      <c r="D12" s="49" t="s">
        <v>26</v>
      </c>
      <c r="E12" s="12" t="s">
        <v>30</v>
      </c>
      <c r="F12" s="48">
        <v>2017</v>
      </c>
      <c r="G12" s="38" t="s">
        <v>36</v>
      </c>
      <c r="H12" s="40">
        <f t="shared" si="2"/>
        <v>0</v>
      </c>
      <c r="I12" s="38">
        <v>0</v>
      </c>
      <c r="J12" s="38"/>
      <c r="K12" s="38"/>
      <c r="L12" s="11"/>
      <c r="M12" s="11"/>
      <c r="N12" s="11"/>
      <c r="O12" s="11"/>
      <c r="P12" s="11"/>
      <c r="Q12" s="11"/>
      <c r="R12" s="11"/>
    </row>
    <row r="13" spans="1:23" ht="17.25" customHeight="1" x14ac:dyDescent="0.3">
      <c r="A13" s="50">
        <v>4</v>
      </c>
      <c r="B13" s="37" t="s">
        <v>24</v>
      </c>
      <c r="C13" s="38"/>
      <c r="D13" s="49" t="s">
        <v>26</v>
      </c>
      <c r="E13" s="12" t="s">
        <v>40</v>
      </c>
      <c r="F13" s="48">
        <v>2017</v>
      </c>
      <c r="G13" s="38" t="s">
        <v>35</v>
      </c>
      <c r="H13" s="40">
        <f t="shared" si="2"/>
        <v>1</v>
      </c>
      <c r="I13" s="38">
        <v>1</v>
      </c>
      <c r="J13" s="38"/>
      <c r="K13" s="38"/>
      <c r="L13" s="11"/>
      <c r="M13" s="11"/>
      <c r="N13" s="11"/>
      <c r="O13" s="11"/>
      <c r="P13" s="11"/>
      <c r="Q13" s="11"/>
      <c r="R13" s="11"/>
    </row>
    <row r="14" spans="1:23" ht="17.25" customHeight="1" x14ac:dyDescent="0.3">
      <c r="A14" s="50">
        <v>5</v>
      </c>
      <c r="B14" s="37" t="s">
        <v>24</v>
      </c>
      <c r="C14" s="38"/>
      <c r="D14" s="49" t="s">
        <v>26</v>
      </c>
      <c r="E14" s="12" t="s">
        <v>31</v>
      </c>
      <c r="F14" s="48">
        <v>2017</v>
      </c>
      <c r="G14" s="38" t="s">
        <v>35</v>
      </c>
      <c r="H14" s="40">
        <f t="shared" si="2"/>
        <v>1</v>
      </c>
      <c r="I14" s="38">
        <v>1</v>
      </c>
      <c r="J14" s="38"/>
      <c r="K14" s="38"/>
      <c r="L14" s="11"/>
      <c r="M14" s="11"/>
      <c r="N14" s="11"/>
      <c r="O14" s="11"/>
      <c r="P14" s="11"/>
      <c r="Q14" s="11"/>
      <c r="R14" s="11"/>
    </row>
    <row r="15" spans="1:23" ht="17.25" customHeight="1" x14ac:dyDescent="0.3">
      <c r="A15" s="50">
        <v>6</v>
      </c>
      <c r="B15" s="37" t="s">
        <v>24</v>
      </c>
      <c r="C15" s="38"/>
      <c r="D15" s="49" t="s">
        <v>26</v>
      </c>
      <c r="E15" s="12" t="s">
        <v>41</v>
      </c>
      <c r="F15" s="48" t="s">
        <v>39</v>
      </c>
      <c r="G15" s="38" t="s">
        <v>35</v>
      </c>
      <c r="H15" s="40">
        <f t="shared" si="2"/>
        <v>1</v>
      </c>
      <c r="I15" s="38">
        <v>1</v>
      </c>
      <c r="J15" s="38"/>
      <c r="K15" s="38"/>
      <c r="L15" s="11"/>
      <c r="M15" s="11"/>
      <c r="N15" s="11"/>
      <c r="O15" s="11"/>
      <c r="P15" s="11"/>
      <c r="Q15" s="11"/>
      <c r="R15" s="11"/>
    </row>
    <row r="16" spans="1:23" ht="17.25" customHeight="1" x14ac:dyDescent="0.3">
      <c r="A16" s="50">
        <v>7</v>
      </c>
      <c r="B16" s="37" t="s">
        <v>24</v>
      </c>
      <c r="C16" s="38"/>
      <c r="D16" s="49" t="s">
        <v>26</v>
      </c>
      <c r="E16" s="12" t="s">
        <v>42</v>
      </c>
      <c r="F16" s="48">
        <v>2017</v>
      </c>
      <c r="G16" s="38" t="s">
        <v>35</v>
      </c>
      <c r="H16" s="40">
        <f t="shared" si="2"/>
        <v>1</v>
      </c>
      <c r="I16" s="38">
        <v>1</v>
      </c>
      <c r="J16" s="38"/>
      <c r="K16" s="38"/>
      <c r="L16" s="11"/>
      <c r="M16" s="11"/>
      <c r="N16" s="11"/>
      <c r="O16" s="11"/>
      <c r="P16" s="11"/>
      <c r="Q16" s="11"/>
      <c r="R16" s="11"/>
    </row>
    <row r="17" spans="1:18" ht="17.25" customHeight="1" x14ac:dyDescent="0.3">
      <c r="A17" s="50">
        <v>8</v>
      </c>
      <c r="B17" s="37" t="s">
        <v>14</v>
      </c>
      <c r="C17" s="38"/>
      <c r="D17" s="39"/>
      <c r="E17" s="12"/>
      <c r="F17" s="38"/>
      <c r="G17" s="38"/>
      <c r="H17" s="40">
        <f t="shared" si="2"/>
        <v>0</v>
      </c>
      <c r="I17" s="38"/>
      <c r="J17" s="38"/>
      <c r="K17" s="38"/>
      <c r="L17" s="11"/>
      <c r="M17" s="11"/>
      <c r="N17" s="11"/>
      <c r="O17" s="11"/>
      <c r="P17" s="11"/>
      <c r="Q17" s="11"/>
      <c r="R17" s="11"/>
    </row>
    <row r="18" spans="1:18" ht="17.25" customHeight="1" x14ac:dyDescent="0.3">
      <c r="A18" s="50">
        <v>9</v>
      </c>
      <c r="B18" s="37" t="s">
        <v>15</v>
      </c>
      <c r="C18" s="38"/>
      <c r="D18" s="39"/>
      <c r="E18" s="12"/>
      <c r="F18" s="38"/>
      <c r="G18" s="38"/>
      <c r="H18" s="40">
        <f t="shared" si="2"/>
        <v>0</v>
      </c>
      <c r="I18" s="38"/>
      <c r="J18" s="38"/>
      <c r="K18" s="38"/>
      <c r="L18" s="11"/>
      <c r="M18" s="11"/>
      <c r="N18" s="11"/>
      <c r="O18" s="11"/>
      <c r="P18" s="11"/>
      <c r="Q18" s="11"/>
      <c r="R18" s="11"/>
    </row>
    <row r="19" spans="1:18" ht="17.25" customHeight="1" x14ac:dyDescent="0.3">
      <c r="A19" s="50">
        <v>10</v>
      </c>
      <c r="B19" s="37" t="s">
        <v>16</v>
      </c>
      <c r="C19" s="38"/>
      <c r="D19" s="39"/>
      <c r="E19" s="38"/>
      <c r="F19" s="38"/>
      <c r="G19" s="38"/>
      <c r="H19" s="40">
        <f>+I19+J19+K19</f>
        <v>0</v>
      </c>
      <c r="I19" s="38"/>
      <c r="J19" s="38"/>
      <c r="K19" s="38"/>
      <c r="L19" s="11"/>
      <c r="M19" s="11"/>
      <c r="N19" s="11"/>
      <c r="O19" s="11"/>
      <c r="P19" s="11"/>
      <c r="Q19" s="11"/>
      <c r="R19" s="11"/>
    </row>
    <row r="20" spans="1:18" ht="17.25" customHeight="1" x14ac:dyDescent="0.3">
      <c r="A20" s="50">
        <v>11</v>
      </c>
      <c r="B20" s="37" t="s">
        <v>17</v>
      </c>
      <c r="C20" s="38"/>
      <c r="D20" s="39"/>
      <c r="E20" s="38"/>
      <c r="F20" s="38"/>
      <c r="G20" s="38"/>
      <c r="H20" s="40">
        <f>+I20+J20+K20</f>
        <v>0</v>
      </c>
      <c r="I20" s="38"/>
      <c r="J20" s="38"/>
      <c r="K20" s="38"/>
      <c r="L20" s="11"/>
      <c r="M20" s="11"/>
      <c r="N20" s="11"/>
      <c r="O20" s="11"/>
      <c r="P20" s="11"/>
      <c r="Q20" s="11"/>
      <c r="R20" s="11"/>
    </row>
    <row r="21" spans="1:18" ht="17.25" customHeight="1" x14ac:dyDescent="0.3">
      <c r="A21" s="36"/>
      <c r="B21" s="37"/>
      <c r="C21" s="40"/>
      <c r="D21" s="38"/>
      <c r="E21" s="38"/>
      <c r="F21" s="38"/>
      <c r="G21" s="38"/>
      <c r="H21" s="40">
        <f t="shared" si="2"/>
        <v>0</v>
      </c>
      <c r="I21" s="38"/>
      <c r="J21" s="38"/>
      <c r="K21" s="38"/>
      <c r="L21" s="11"/>
      <c r="M21" s="11"/>
      <c r="N21" s="11"/>
      <c r="O21" s="11"/>
      <c r="P21" s="11"/>
      <c r="Q21" s="11"/>
      <c r="R21" s="11"/>
    </row>
    <row r="22" spans="1:18" x14ac:dyDescent="0.3">
      <c r="A22" s="41"/>
      <c r="B22" s="42"/>
      <c r="C22" s="43"/>
      <c r="D22" s="44"/>
      <c r="E22" s="44"/>
      <c r="F22" s="45"/>
      <c r="G22" s="45"/>
      <c r="H22" s="44"/>
      <c r="I22" s="45"/>
      <c r="J22" s="45"/>
      <c r="K22" s="44"/>
    </row>
    <row r="23" spans="1:18" x14ac:dyDescent="0.3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3"/>
    </row>
    <row r="24" spans="1:18" x14ac:dyDescent="0.3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3"/>
    </row>
    <row r="25" spans="1:18" ht="18.75" x14ac:dyDescent="0.3">
      <c r="A25" s="13"/>
      <c r="B25" s="46" t="s">
        <v>23</v>
      </c>
      <c r="C25" s="14"/>
      <c r="D25" s="14"/>
      <c r="E25" s="14"/>
      <c r="F25" s="14"/>
      <c r="G25" s="14"/>
      <c r="H25" s="84"/>
      <c r="I25" s="84"/>
      <c r="J25" s="84"/>
      <c r="K25" s="84"/>
    </row>
    <row r="26" spans="1:18" x14ac:dyDescent="0.3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3"/>
    </row>
    <row r="27" spans="1:18" x14ac:dyDescent="0.3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3"/>
    </row>
    <row r="28" spans="1:18" ht="18.75" x14ac:dyDescent="0.3">
      <c r="A28" s="13"/>
      <c r="B28" s="46" t="s">
        <v>18</v>
      </c>
      <c r="C28" s="14"/>
      <c r="D28" s="14"/>
      <c r="E28" s="14"/>
      <c r="F28" s="14"/>
      <c r="G28" s="14"/>
      <c r="H28" s="84"/>
      <c r="I28" s="84"/>
      <c r="J28" s="84"/>
      <c r="K28" s="84" t="s">
        <v>19</v>
      </c>
    </row>
    <row r="29" spans="1:18" x14ac:dyDescent="0.3">
      <c r="A29" s="13"/>
      <c r="B29" s="47" t="s">
        <v>20</v>
      </c>
      <c r="C29" s="14"/>
      <c r="D29" s="14"/>
      <c r="E29" s="14"/>
      <c r="F29" s="14"/>
      <c r="G29" s="14"/>
      <c r="H29" s="14"/>
      <c r="I29" s="14"/>
      <c r="J29" s="14"/>
      <c r="K29" s="13"/>
    </row>
  </sheetData>
  <mergeCells count="13">
    <mergeCell ref="I5:K5"/>
    <mergeCell ref="H25:K25"/>
    <mergeCell ref="H28:K28"/>
    <mergeCell ref="A2:K2"/>
    <mergeCell ref="A4:A6"/>
    <mergeCell ref="B4:B6"/>
    <mergeCell ref="C4:C6"/>
    <mergeCell ref="D4:D6"/>
    <mergeCell ref="E4:E6"/>
    <mergeCell ref="F4:F6"/>
    <mergeCell ref="G4:G6"/>
    <mergeCell ref="H4:K4"/>
    <mergeCell ref="H5: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W22"/>
  <sheetViews>
    <sheetView tabSelected="1" zoomScale="85" zoomScaleNormal="85" workbookViewId="0">
      <pane ySplit="4" topLeftCell="A14" activePane="bottomLeft" state="frozen"/>
      <selection pane="bottomLeft" activeCell="D14" sqref="D14"/>
    </sheetView>
  </sheetViews>
  <sheetFormatPr defaultRowHeight="17.25" x14ac:dyDescent="0.3"/>
  <cols>
    <col min="1" max="1" width="4.85546875" style="6" customWidth="1"/>
    <col min="2" max="2" width="17.85546875" style="4" customWidth="1"/>
    <col min="3" max="3" width="15.5703125" style="4" customWidth="1"/>
    <col min="4" max="4" width="15.85546875" style="4" customWidth="1"/>
    <col min="5" max="5" width="19.28515625" style="4" customWidth="1"/>
    <col min="6" max="6" width="16.7109375" style="65" customWidth="1"/>
    <col min="7" max="7" width="14.28515625" style="4" customWidth="1"/>
    <col min="8" max="8" width="52.5703125" style="4" customWidth="1"/>
    <col min="9" max="9" width="19.85546875" style="4" customWidth="1"/>
    <col min="10" max="10" width="13.5703125" style="4" customWidth="1"/>
    <col min="11" max="11" width="10.5703125" style="6" customWidth="1" collapsed="1"/>
    <col min="12" max="12" width="13.140625" style="4" customWidth="1"/>
    <col min="13" max="13" width="10" style="4" customWidth="1"/>
    <col min="14" max="18" width="8" style="4" customWidth="1"/>
    <col min="19" max="19" width="9.140625" style="4" customWidth="1"/>
    <col min="20" max="20" width="14" style="4" customWidth="1"/>
    <col min="21" max="21" width="16.5703125" style="4" customWidth="1"/>
    <col min="22" max="22" width="12.7109375" style="4" customWidth="1"/>
    <col min="23" max="23" width="9.5703125" style="4" customWidth="1"/>
    <col min="24" max="26" width="9.140625" style="4" customWidth="1"/>
    <col min="27" max="16384" width="9.140625" style="4"/>
  </cols>
  <sheetData>
    <row r="2" spans="1:23" s="1" customFormat="1" ht="53.25" customHeight="1" x14ac:dyDescent="0.3">
      <c r="A2" s="106" t="s">
        <v>57</v>
      </c>
      <c r="B2" s="106"/>
      <c r="C2" s="106"/>
      <c r="D2" s="106"/>
      <c r="E2" s="106"/>
      <c r="F2" s="106"/>
      <c r="G2" s="106"/>
      <c r="H2" s="106"/>
      <c r="I2" s="60"/>
      <c r="J2" s="60"/>
      <c r="K2" s="60"/>
    </row>
    <row r="3" spans="1:23" x14ac:dyDescent="0.3">
      <c r="A3" s="51"/>
      <c r="B3" s="14"/>
      <c r="C3" s="14"/>
      <c r="D3" s="14"/>
      <c r="E3" s="14"/>
      <c r="F3" s="61"/>
      <c r="G3" s="14"/>
      <c r="H3" s="14"/>
      <c r="I3" s="14"/>
      <c r="J3" s="14"/>
      <c r="K3" s="51"/>
    </row>
    <row r="4" spans="1:23" ht="79.5" customHeight="1" x14ac:dyDescent="0.3">
      <c r="A4" s="55" t="s">
        <v>0</v>
      </c>
      <c r="B4" s="54" t="s">
        <v>47</v>
      </c>
      <c r="C4" s="52" t="s">
        <v>4</v>
      </c>
      <c r="D4" s="52" t="s">
        <v>5</v>
      </c>
      <c r="E4" s="56" t="s">
        <v>45</v>
      </c>
      <c r="F4" s="62" t="s">
        <v>43</v>
      </c>
      <c r="G4" s="56" t="s">
        <v>46</v>
      </c>
      <c r="H4" s="56" t="s">
        <v>44</v>
      </c>
      <c r="I4" s="53"/>
      <c r="J4" s="53"/>
      <c r="K4" s="53"/>
      <c r="L4" s="2"/>
      <c r="M4" s="2"/>
      <c r="N4" s="2"/>
      <c r="O4" s="2"/>
      <c r="P4" s="2"/>
      <c r="Q4" s="2"/>
      <c r="R4" s="2"/>
      <c r="S4" s="3"/>
      <c r="T4" s="3"/>
      <c r="U4" s="3"/>
      <c r="V4" s="3"/>
      <c r="W4" s="3"/>
    </row>
    <row r="5" spans="1:23" ht="36.75" customHeight="1" x14ac:dyDescent="0.3">
      <c r="A5" s="50">
        <v>1</v>
      </c>
      <c r="B5" s="49" t="s">
        <v>25</v>
      </c>
      <c r="C5" s="12" t="s">
        <v>28</v>
      </c>
      <c r="D5" s="48">
        <v>2017</v>
      </c>
      <c r="E5" s="48" t="s">
        <v>64</v>
      </c>
      <c r="F5" s="63">
        <v>24</v>
      </c>
      <c r="G5" s="58">
        <v>4500</v>
      </c>
      <c r="H5" s="58" t="s">
        <v>58</v>
      </c>
      <c r="I5" s="57"/>
      <c r="J5" s="57"/>
      <c r="K5" s="57"/>
      <c r="L5" s="11"/>
      <c r="M5" s="11"/>
      <c r="N5" s="11"/>
      <c r="O5" s="11"/>
      <c r="P5" s="11"/>
      <c r="Q5" s="11"/>
      <c r="R5" s="11"/>
    </row>
    <row r="6" spans="1:23" ht="36.75" customHeight="1" x14ac:dyDescent="0.3">
      <c r="A6" s="50">
        <v>2</v>
      </c>
      <c r="B6" s="49" t="s">
        <v>51</v>
      </c>
      <c r="C6" s="12" t="s">
        <v>52</v>
      </c>
      <c r="D6" s="48" t="s">
        <v>55</v>
      </c>
      <c r="E6" s="48" t="s">
        <v>65</v>
      </c>
      <c r="F6" s="63">
        <v>9.5</v>
      </c>
      <c r="G6" s="58">
        <v>3000</v>
      </c>
      <c r="H6" s="58" t="s">
        <v>63</v>
      </c>
      <c r="I6" s="57"/>
      <c r="J6" s="57"/>
      <c r="K6" s="57"/>
      <c r="L6" s="11"/>
      <c r="M6" s="11"/>
      <c r="N6" s="11"/>
      <c r="O6" s="11"/>
      <c r="P6" s="11"/>
      <c r="Q6" s="11"/>
      <c r="R6" s="11"/>
    </row>
    <row r="7" spans="1:23" ht="36.75" customHeight="1" x14ac:dyDescent="0.3">
      <c r="A7" s="50">
        <v>3</v>
      </c>
      <c r="B7" s="49" t="s">
        <v>27</v>
      </c>
      <c r="C7" s="12" t="s">
        <v>29</v>
      </c>
      <c r="D7" s="48" t="s">
        <v>55</v>
      </c>
      <c r="E7" s="48" t="s">
        <v>65</v>
      </c>
      <c r="F7" s="63">
        <v>9.5</v>
      </c>
      <c r="G7" s="58">
        <v>3000</v>
      </c>
      <c r="H7" s="58" t="s">
        <v>59</v>
      </c>
      <c r="I7" s="57"/>
      <c r="J7" s="57"/>
      <c r="K7" s="57"/>
      <c r="L7" s="11"/>
      <c r="M7" s="11"/>
      <c r="N7" s="11"/>
      <c r="O7" s="11"/>
      <c r="P7" s="11"/>
      <c r="Q7" s="11"/>
      <c r="R7" s="11"/>
    </row>
    <row r="8" spans="1:23" ht="36" customHeight="1" x14ac:dyDescent="0.3">
      <c r="A8" s="50">
        <v>4</v>
      </c>
      <c r="B8" s="49" t="s">
        <v>26</v>
      </c>
      <c r="C8" s="12" t="s">
        <v>30</v>
      </c>
      <c r="D8" s="48">
        <v>2017</v>
      </c>
      <c r="E8" s="48" t="s">
        <v>65</v>
      </c>
      <c r="F8" s="63">
        <v>9.5</v>
      </c>
      <c r="G8" s="58">
        <v>3000</v>
      </c>
      <c r="H8" s="58" t="s">
        <v>17</v>
      </c>
      <c r="I8" s="57"/>
      <c r="J8" s="57"/>
      <c r="K8" s="57"/>
      <c r="L8" s="11"/>
      <c r="M8" s="11"/>
      <c r="N8" s="11"/>
      <c r="O8" s="11"/>
      <c r="P8" s="11"/>
      <c r="Q8" s="11"/>
      <c r="R8" s="11"/>
    </row>
    <row r="9" spans="1:23" ht="61.5" customHeight="1" x14ac:dyDescent="0.3">
      <c r="A9" s="50">
        <v>5</v>
      </c>
      <c r="B9" s="49" t="s">
        <v>26</v>
      </c>
      <c r="C9" s="12" t="s">
        <v>40</v>
      </c>
      <c r="D9" s="48">
        <v>2017</v>
      </c>
      <c r="E9" s="48" t="s">
        <v>65</v>
      </c>
      <c r="F9" s="63">
        <v>9.5</v>
      </c>
      <c r="G9" s="58">
        <v>3000</v>
      </c>
      <c r="H9" s="58" t="s">
        <v>60</v>
      </c>
      <c r="I9" s="57"/>
      <c r="J9" s="57"/>
      <c r="K9" s="57"/>
      <c r="L9" s="11"/>
      <c r="M9" s="11"/>
      <c r="N9" s="11"/>
      <c r="O9" s="11"/>
      <c r="P9" s="11"/>
      <c r="Q9" s="11"/>
      <c r="R9" s="11"/>
    </row>
    <row r="10" spans="1:23" ht="56.25" customHeight="1" x14ac:dyDescent="0.3">
      <c r="A10" s="50">
        <v>6</v>
      </c>
      <c r="B10" s="49" t="s">
        <v>26</v>
      </c>
      <c r="C10" s="12" t="s">
        <v>31</v>
      </c>
      <c r="D10" s="48">
        <v>2017</v>
      </c>
      <c r="E10" s="48" t="s">
        <v>65</v>
      </c>
      <c r="F10" s="63">
        <v>9.5</v>
      </c>
      <c r="G10" s="58">
        <v>3000</v>
      </c>
      <c r="H10" s="58" t="s">
        <v>48</v>
      </c>
      <c r="I10" s="57"/>
      <c r="J10" s="57"/>
      <c r="K10" s="57"/>
      <c r="L10" s="11"/>
      <c r="M10" s="11"/>
      <c r="N10" s="11"/>
      <c r="O10" s="11"/>
      <c r="P10" s="11"/>
      <c r="Q10" s="11"/>
      <c r="R10" s="11"/>
    </row>
    <row r="11" spans="1:23" ht="48.75" customHeight="1" x14ac:dyDescent="0.3">
      <c r="A11" s="50">
        <v>7</v>
      </c>
      <c r="B11" s="49" t="s">
        <v>26</v>
      </c>
      <c r="C11" s="12" t="s">
        <v>41</v>
      </c>
      <c r="D11" s="48" t="s">
        <v>39</v>
      </c>
      <c r="E11" s="48" t="s">
        <v>65</v>
      </c>
      <c r="F11" s="63">
        <v>9.5</v>
      </c>
      <c r="G11" s="58">
        <v>3000</v>
      </c>
      <c r="H11" s="58" t="s">
        <v>62</v>
      </c>
      <c r="I11" s="57"/>
      <c r="J11" s="57"/>
      <c r="K11" s="57"/>
      <c r="L11" s="11"/>
      <c r="M11" s="11"/>
      <c r="N11" s="11"/>
      <c r="O11" s="11"/>
      <c r="P11" s="11"/>
      <c r="Q11" s="11"/>
      <c r="R11" s="11"/>
    </row>
    <row r="12" spans="1:23" ht="36.75" customHeight="1" x14ac:dyDescent="0.3">
      <c r="A12" s="50">
        <v>8</v>
      </c>
      <c r="B12" s="49" t="s">
        <v>26</v>
      </c>
      <c r="C12" s="12" t="s">
        <v>42</v>
      </c>
      <c r="D12" s="48">
        <v>2017</v>
      </c>
      <c r="E12" s="48" t="s">
        <v>65</v>
      </c>
      <c r="F12" s="63">
        <v>9.5</v>
      </c>
      <c r="G12" s="58">
        <v>3000</v>
      </c>
      <c r="H12" s="58" t="s">
        <v>61</v>
      </c>
      <c r="I12" s="57"/>
      <c r="J12" s="57"/>
      <c r="K12" s="57"/>
      <c r="L12" s="11"/>
      <c r="M12" s="11"/>
      <c r="N12" s="11"/>
      <c r="O12" s="11"/>
      <c r="P12" s="11"/>
      <c r="Q12" s="11"/>
      <c r="R12" s="11"/>
    </row>
    <row r="13" spans="1:23" ht="31.5" customHeight="1" x14ac:dyDescent="0.3">
      <c r="A13" s="50">
        <v>9</v>
      </c>
      <c r="B13" s="59" t="s">
        <v>56</v>
      </c>
      <c r="C13" s="49" t="s">
        <v>53</v>
      </c>
      <c r="D13" s="12">
        <v>2023</v>
      </c>
      <c r="E13" s="12"/>
      <c r="F13" s="63"/>
      <c r="G13" s="58"/>
      <c r="H13" s="58" t="s">
        <v>14</v>
      </c>
      <c r="I13" s="57"/>
      <c r="J13" s="57"/>
      <c r="K13" s="57"/>
      <c r="L13" s="11"/>
      <c r="M13" s="11"/>
      <c r="N13" s="11"/>
      <c r="O13" s="11"/>
      <c r="P13" s="11"/>
      <c r="Q13" s="11"/>
      <c r="R13" s="11"/>
    </row>
    <row r="14" spans="1:23" ht="53.25" customHeight="1" x14ac:dyDescent="0.3">
      <c r="A14" s="50">
        <v>10</v>
      </c>
      <c r="B14" s="59" t="s">
        <v>50</v>
      </c>
      <c r="C14" s="49" t="s">
        <v>54</v>
      </c>
      <c r="D14" s="49">
        <v>2019</v>
      </c>
      <c r="E14" s="12">
        <v>156</v>
      </c>
      <c r="F14" s="63">
        <v>7.5</v>
      </c>
      <c r="G14" s="58">
        <v>2228</v>
      </c>
      <c r="H14" s="58" t="s">
        <v>49</v>
      </c>
      <c r="I14" s="57"/>
      <c r="J14" s="57"/>
      <c r="K14" s="57"/>
      <c r="L14" s="11"/>
      <c r="M14" s="11"/>
      <c r="N14" s="11"/>
      <c r="O14" s="11"/>
      <c r="P14" s="11"/>
      <c r="Q14" s="11"/>
      <c r="R14" s="11"/>
    </row>
    <row r="15" spans="1:23" x14ac:dyDescent="0.3">
      <c r="A15" s="41"/>
      <c r="B15" s="42"/>
      <c r="C15" s="43"/>
      <c r="D15" s="44"/>
      <c r="E15" s="44"/>
      <c r="F15" s="64"/>
      <c r="G15" s="45"/>
      <c r="H15" s="44"/>
      <c r="I15" s="45"/>
      <c r="J15" s="45"/>
      <c r="K15" s="44"/>
    </row>
    <row r="16" spans="1:23" x14ac:dyDescent="0.3">
      <c r="A16" s="51"/>
      <c r="B16" s="14"/>
      <c r="C16" s="14"/>
      <c r="D16" s="14"/>
      <c r="E16" s="14"/>
      <c r="F16" s="61"/>
      <c r="G16" s="14"/>
      <c r="H16" s="14"/>
      <c r="I16" s="14"/>
      <c r="J16" s="14"/>
      <c r="K16" s="51"/>
    </row>
    <row r="17" spans="1:11" ht="29.25" customHeight="1" x14ac:dyDescent="0.3">
      <c r="A17" s="51"/>
      <c r="B17" s="107" t="s">
        <v>101</v>
      </c>
      <c r="C17" s="107"/>
      <c r="D17" s="107"/>
      <c r="E17" s="72"/>
      <c r="F17" s="72"/>
      <c r="G17" s="72"/>
      <c r="H17" s="75" t="s">
        <v>103</v>
      </c>
      <c r="I17" s="14"/>
      <c r="J17" s="14"/>
      <c r="K17" s="51"/>
    </row>
    <row r="18" spans="1:11" ht="33" customHeight="1" x14ac:dyDescent="0.3">
      <c r="A18" s="51"/>
      <c r="B18" s="108" t="s">
        <v>66</v>
      </c>
      <c r="C18" s="108"/>
      <c r="D18" s="107"/>
      <c r="E18" s="107"/>
      <c r="F18" s="107"/>
      <c r="G18" s="107"/>
      <c r="H18" s="51" t="s">
        <v>69</v>
      </c>
      <c r="I18" s="67"/>
      <c r="J18" s="67"/>
      <c r="K18" s="67"/>
    </row>
    <row r="19" spans="1:11" x14ac:dyDescent="0.3">
      <c r="A19" s="51"/>
      <c r="B19" s="14"/>
      <c r="C19" s="14"/>
      <c r="D19" s="14"/>
      <c r="E19" s="14"/>
      <c r="F19" s="61"/>
      <c r="G19" s="14"/>
      <c r="H19" s="66"/>
      <c r="I19" s="14"/>
      <c r="J19" s="14"/>
      <c r="K19" s="51"/>
    </row>
    <row r="20" spans="1:11" x14ac:dyDescent="0.3">
      <c r="A20" s="51"/>
      <c r="B20" s="107" t="s">
        <v>67</v>
      </c>
      <c r="C20" s="107"/>
      <c r="D20" s="107"/>
      <c r="E20" s="107"/>
      <c r="F20" s="107"/>
      <c r="G20" s="107"/>
      <c r="H20" s="66" t="s">
        <v>68</v>
      </c>
      <c r="I20" s="14"/>
      <c r="J20" s="14"/>
      <c r="K20" s="51"/>
    </row>
    <row r="21" spans="1:11" ht="18.75" x14ac:dyDescent="0.3">
      <c r="A21" s="51"/>
      <c r="B21" s="46"/>
      <c r="C21" s="14"/>
      <c r="D21" s="14"/>
      <c r="E21" s="14"/>
      <c r="F21" s="61"/>
      <c r="G21" s="14"/>
      <c r="H21" s="84"/>
      <c r="I21" s="84"/>
      <c r="J21" s="84"/>
      <c r="K21" s="84" t="s">
        <v>19</v>
      </c>
    </row>
    <row r="22" spans="1:11" x14ac:dyDescent="0.3">
      <c r="A22" s="51"/>
      <c r="B22" s="47"/>
      <c r="C22" s="14"/>
      <c r="D22" s="14"/>
      <c r="E22" s="14"/>
      <c r="F22" s="61"/>
      <c r="G22" s="14"/>
      <c r="H22" s="14"/>
      <c r="I22" s="14"/>
      <c r="J22" s="14"/>
      <c r="K22" s="51"/>
    </row>
  </sheetData>
  <mergeCells count="7">
    <mergeCell ref="H21:K21"/>
    <mergeCell ref="A2:H2"/>
    <mergeCell ref="B18:C18"/>
    <mergeCell ref="B20:C20"/>
    <mergeCell ref="D18:G18"/>
    <mergeCell ref="D20:G20"/>
    <mergeCell ref="B17:D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B7" sqref="B7:E7"/>
    </sheetView>
  </sheetViews>
  <sheetFormatPr defaultRowHeight="15" x14ac:dyDescent="0.25"/>
  <cols>
    <col min="1" max="1" width="4.7109375" customWidth="1"/>
    <col min="2" max="2" width="29.5703125" customWidth="1"/>
    <col min="3" max="3" width="13.28515625" customWidth="1"/>
    <col min="4" max="4" width="24.140625" customWidth="1"/>
    <col min="5" max="5" width="11.28515625" customWidth="1"/>
    <col min="6" max="6" width="16.28515625" customWidth="1"/>
  </cols>
  <sheetData>
    <row r="1" spans="1:8" ht="24" customHeight="1" x14ac:dyDescent="0.25">
      <c r="A1" s="109" t="s">
        <v>77</v>
      </c>
      <c r="B1" s="109"/>
      <c r="C1" s="109"/>
      <c r="D1" s="109"/>
      <c r="E1" s="109"/>
      <c r="F1" s="109"/>
    </row>
    <row r="2" spans="1:8" ht="25.5" customHeight="1" x14ac:dyDescent="0.25">
      <c r="A2" s="110" t="s">
        <v>78</v>
      </c>
      <c r="B2" s="110"/>
      <c r="C2" s="110"/>
      <c r="D2" s="110"/>
      <c r="E2" s="110"/>
      <c r="F2" s="110"/>
    </row>
    <row r="3" spans="1:8" ht="29.25" customHeight="1" x14ac:dyDescent="0.25">
      <c r="A3" s="69" t="s">
        <v>70</v>
      </c>
      <c r="B3" s="69" t="s">
        <v>71</v>
      </c>
      <c r="C3" s="70" t="s">
        <v>72</v>
      </c>
      <c r="D3" s="70" t="s">
        <v>73</v>
      </c>
      <c r="E3" s="70" t="s">
        <v>74</v>
      </c>
      <c r="F3" s="70" t="s">
        <v>75</v>
      </c>
    </row>
    <row r="4" spans="1:8" x14ac:dyDescent="0.25">
      <c r="A4" s="69">
        <v>1</v>
      </c>
      <c r="B4" s="69" t="s">
        <v>76</v>
      </c>
      <c r="C4" s="69">
        <v>5</v>
      </c>
      <c r="D4" s="69">
        <v>2020</v>
      </c>
      <c r="E4" s="69">
        <v>2</v>
      </c>
      <c r="F4" s="71">
        <v>346732720.85000002</v>
      </c>
    </row>
    <row r="5" spans="1:8" x14ac:dyDescent="0.25">
      <c r="A5" s="69">
        <v>2</v>
      </c>
      <c r="B5" s="69" t="s">
        <v>76</v>
      </c>
      <c r="C5" s="69">
        <v>1</v>
      </c>
      <c r="D5" s="69">
        <v>2020</v>
      </c>
      <c r="E5" s="69">
        <v>1</v>
      </c>
      <c r="F5" s="71">
        <v>46771130.039999999</v>
      </c>
    </row>
    <row r="6" spans="1:8" x14ac:dyDescent="0.25">
      <c r="A6" s="68"/>
      <c r="B6" s="68"/>
      <c r="C6" s="68"/>
      <c r="D6" s="68"/>
      <c r="E6" s="68"/>
      <c r="F6" s="68"/>
    </row>
    <row r="7" spans="1:8" ht="16.5" x14ac:dyDescent="0.25">
      <c r="A7" s="68"/>
      <c r="B7" s="114" t="s">
        <v>102</v>
      </c>
      <c r="C7" s="114"/>
      <c r="D7" s="114"/>
      <c r="E7" s="114"/>
      <c r="F7" s="72"/>
      <c r="G7" s="72"/>
      <c r="H7" s="51"/>
    </row>
    <row r="8" spans="1:8" x14ac:dyDescent="0.25">
      <c r="A8" s="68"/>
      <c r="B8" s="68"/>
      <c r="C8" s="68"/>
      <c r="D8" s="68"/>
      <c r="E8" s="68"/>
      <c r="F8" s="68"/>
    </row>
    <row r="9" spans="1:8" ht="18.75" x14ac:dyDescent="0.3">
      <c r="A9" s="108" t="s">
        <v>66</v>
      </c>
      <c r="B9" s="108"/>
      <c r="C9" s="111" t="s">
        <v>69</v>
      </c>
      <c r="D9" s="111"/>
      <c r="E9" s="111"/>
      <c r="F9" s="68"/>
    </row>
    <row r="10" spans="1:8" x14ac:dyDescent="0.25">
      <c r="A10" s="68"/>
      <c r="B10" s="68"/>
      <c r="C10" s="68"/>
      <c r="D10" s="68"/>
      <c r="E10" s="68"/>
      <c r="F10" s="68"/>
    </row>
    <row r="11" spans="1:8" x14ac:dyDescent="0.25">
      <c r="A11" s="68"/>
      <c r="B11" s="68"/>
      <c r="C11" s="68"/>
      <c r="D11" s="68"/>
      <c r="E11" s="68"/>
      <c r="F11" s="68"/>
    </row>
    <row r="12" spans="1:8" x14ac:dyDescent="0.25">
      <c r="A12" s="68"/>
      <c r="B12" s="68"/>
      <c r="C12" s="68"/>
      <c r="D12" s="68"/>
      <c r="E12" s="68"/>
      <c r="F12" s="68"/>
    </row>
  </sheetData>
  <mergeCells count="5">
    <mergeCell ref="A1:F1"/>
    <mergeCell ref="A2:F2"/>
    <mergeCell ref="A9:B9"/>
    <mergeCell ref="C9:E9"/>
    <mergeCell ref="B7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4" workbookViewId="0">
      <selection activeCell="B22" sqref="B22:E22"/>
    </sheetView>
  </sheetViews>
  <sheetFormatPr defaultRowHeight="15" x14ac:dyDescent="0.25"/>
  <cols>
    <col min="1" max="1" width="5.140625" customWidth="1"/>
    <col min="2" max="2" width="46.140625" customWidth="1"/>
    <col min="3" max="3" width="8.85546875" customWidth="1"/>
    <col min="4" max="4" width="20.5703125" customWidth="1"/>
    <col min="5" max="5" width="12.5703125" customWidth="1"/>
    <col min="9" max="9" width="24.42578125" customWidth="1"/>
  </cols>
  <sheetData>
    <row r="1" spans="1:10" ht="18" customHeight="1" x14ac:dyDescent="0.25">
      <c r="B1" s="112" t="s">
        <v>88</v>
      </c>
      <c r="C1" s="112"/>
      <c r="D1" s="112"/>
      <c r="E1" s="112"/>
    </row>
    <row r="2" spans="1:10" ht="20.25" customHeight="1" x14ac:dyDescent="0.25">
      <c r="B2" s="112" t="s">
        <v>89</v>
      </c>
      <c r="C2" s="112"/>
      <c r="D2" s="112"/>
      <c r="E2" s="112"/>
    </row>
    <row r="3" spans="1:10" ht="22.5" customHeight="1" x14ac:dyDescent="0.3">
      <c r="B3" s="113" t="s">
        <v>90</v>
      </c>
      <c r="C3" s="113"/>
      <c r="D3" s="113"/>
      <c r="E3" s="113"/>
    </row>
    <row r="4" spans="1:10" ht="30" x14ac:dyDescent="0.25">
      <c r="A4" s="69" t="s">
        <v>70</v>
      </c>
      <c r="B4" s="77" t="s">
        <v>81</v>
      </c>
      <c r="C4" s="77" t="s">
        <v>80</v>
      </c>
      <c r="D4" s="70" t="s">
        <v>73</v>
      </c>
      <c r="E4" s="70" t="s">
        <v>74</v>
      </c>
    </row>
    <row r="5" spans="1:10" x14ac:dyDescent="0.25">
      <c r="A5" s="69">
        <v>1</v>
      </c>
      <c r="B5" s="69"/>
      <c r="C5" s="78"/>
      <c r="D5" s="69"/>
      <c r="E5" s="69"/>
      <c r="I5" s="80"/>
      <c r="J5" s="76"/>
    </row>
    <row r="6" spans="1:10" x14ac:dyDescent="0.25">
      <c r="A6" s="69">
        <v>2</v>
      </c>
      <c r="B6" s="74" t="s">
        <v>85</v>
      </c>
      <c r="C6" s="79">
        <v>1</v>
      </c>
      <c r="D6" s="73">
        <v>44470</v>
      </c>
      <c r="E6" s="69">
        <v>2</v>
      </c>
      <c r="I6" s="80"/>
      <c r="J6" s="76"/>
    </row>
    <row r="7" spans="1:10" x14ac:dyDescent="0.25">
      <c r="A7" s="69">
        <v>3</v>
      </c>
      <c r="B7" s="74" t="s">
        <v>79</v>
      </c>
      <c r="C7" s="79">
        <v>1</v>
      </c>
      <c r="D7" s="73">
        <v>43832</v>
      </c>
      <c r="E7" s="69">
        <v>2</v>
      </c>
      <c r="I7" s="80"/>
      <c r="J7" s="76"/>
    </row>
    <row r="8" spans="1:10" x14ac:dyDescent="0.25">
      <c r="A8" s="69">
        <v>4</v>
      </c>
      <c r="B8" s="74" t="s">
        <v>82</v>
      </c>
      <c r="C8" s="79">
        <v>1</v>
      </c>
      <c r="D8" s="73">
        <v>44168</v>
      </c>
      <c r="E8" s="69">
        <v>1</v>
      </c>
      <c r="I8" s="80"/>
      <c r="J8" s="76"/>
    </row>
    <row r="9" spans="1:10" x14ac:dyDescent="0.25">
      <c r="A9" s="69">
        <v>5</v>
      </c>
      <c r="B9" s="74" t="s">
        <v>83</v>
      </c>
      <c r="C9" s="79">
        <v>1</v>
      </c>
      <c r="D9" s="73">
        <v>44168</v>
      </c>
      <c r="E9" s="69">
        <v>1</v>
      </c>
      <c r="I9" s="80"/>
      <c r="J9" s="76"/>
    </row>
    <row r="10" spans="1:10" x14ac:dyDescent="0.25">
      <c r="A10" s="69">
        <v>6</v>
      </c>
      <c r="B10" s="74" t="s">
        <v>84</v>
      </c>
      <c r="C10" s="79">
        <v>1</v>
      </c>
      <c r="D10" s="73">
        <v>44187</v>
      </c>
      <c r="E10" s="69">
        <v>1</v>
      </c>
      <c r="I10" s="80"/>
      <c r="J10" s="76"/>
    </row>
    <row r="11" spans="1:10" ht="16.5" customHeight="1" x14ac:dyDescent="0.25">
      <c r="A11" s="69">
        <v>7</v>
      </c>
      <c r="B11" s="74" t="s">
        <v>86</v>
      </c>
      <c r="C11" s="79">
        <v>1</v>
      </c>
      <c r="D11" s="73">
        <v>44558</v>
      </c>
      <c r="E11" s="69">
        <v>1</v>
      </c>
    </row>
    <row r="12" spans="1:10" ht="19.5" customHeight="1" x14ac:dyDescent="0.25">
      <c r="A12" s="69">
        <v>8</v>
      </c>
      <c r="B12" s="74" t="s">
        <v>87</v>
      </c>
      <c r="C12" s="79">
        <v>1</v>
      </c>
      <c r="D12" s="73">
        <v>44558</v>
      </c>
      <c r="E12" s="69">
        <v>1</v>
      </c>
    </row>
    <row r="13" spans="1:10" ht="19.5" customHeight="1" x14ac:dyDescent="0.25">
      <c r="A13" s="69">
        <v>9</v>
      </c>
      <c r="B13" s="74" t="s">
        <v>92</v>
      </c>
      <c r="C13" s="79">
        <v>1</v>
      </c>
      <c r="D13" s="73">
        <v>43900</v>
      </c>
      <c r="E13" s="69">
        <v>1</v>
      </c>
      <c r="I13" s="80"/>
      <c r="J13" s="76"/>
    </row>
    <row r="14" spans="1:10" ht="19.5" customHeight="1" x14ac:dyDescent="0.25">
      <c r="A14" s="69">
        <v>10</v>
      </c>
      <c r="B14" s="74" t="s">
        <v>93</v>
      </c>
      <c r="C14" s="79">
        <v>1</v>
      </c>
      <c r="D14" s="73">
        <v>43832</v>
      </c>
      <c r="E14" s="69">
        <v>2</v>
      </c>
      <c r="I14" s="80"/>
      <c r="J14" s="76"/>
    </row>
    <row r="15" spans="1:10" ht="19.5" customHeight="1" x14ac:dyDescent="0.25">
      <c r="A15" s="69">
        <v>11</v>
      </c>
      <c r="B15" s="74" t="s">
        <v>94</v>
      </c>
      <c r="C15" s="79">
        <v>1</v>
      </c>
      <c r="D15" s="73">
        <v>43832</v>
      </c>
      <c r="E15" s="69">
        <v>2</v>
      </c>
      <c r="I15" s="80"/>
      <c r="J15" s="76"/>
    </row>
    <row r="16" spans="1:10" ht="19.5" customHeight="1" x14ac:dyDescent="0.25">
      <c r="A16" s="69">
        <v>12</v>
      </c>
      <c r="B16" s="74" t="s">
        <v>95</v>
      </c>
      <c r="C16" s="79">
        <v>1</v>
      </c>
      <c r="D16" s="73">
        <v>43832</v>
      </c>
      <c r="E16" s="69">
        <v>2</v>
      </c>
    </row>
    <row r="17" spans="1:5" ht="19.5" customHeight="1" x14ac:dyDescent="0.25">
      <c r="A17" s="69">
        <v>13</v>
      </c>
      <c r="B17" s="74" t="s">
        <v>96</v>
      </c>
      <c r="C17" s="79">
        <v>1</v>
      </c>
      <c r="D17" s="73">
        <v>43832</v>
      </c>
      <c r="E17" s="69">
        <v>2</v>
      </c>
    </row>
    <row r="18" spans="1:5" ht="19.5" customHeight="1" x14ac:dyDescent="0.25">
      <c r="A18" s="69">
        <v>14</v>
      </c>
      <c r="B18" s="74" t="s">
        <v>97</v>
      </c>
      <c r="C18" s="79">
        <v>1</v>
      </c>
      <c r="D18" s="73">
        <v>43832</v>
      </c>
      <c r="E18" s="69">
        <v>2</v>
      </c>
    </row>
    <row r="19" spans="1:5" ht="19.5" customHeight="1" x14ac:dyDescent="0.25">
      <c r="A19" s="69">
        <v>15</v>
      </c>
      <c r="B19" s="74" t="s">
        <v>98</v>
      </c>
      <c r="C19" s="79">
        <v>1</v>
      </c>
      <c r="D19" s="73">
        <v>44862</v>
      </c>
      <c r="E19" s="69">
        <v>1</v>
      </c>
    </row>
    <row r="20" spans="1:5" ht="19.5" customHeight="1" x14ac:dyDescent="0.25">
      <c r="A20" s="69">
        <v>16</v>
      </c>
      <c r="B20" s="74" t="s">
        <v>99</v>
      </c>
      <c r="C20" s="79">
        <v>1</v>
      </c>
      <c r="D20" s="73">
        <v>44862</v>
      </c>
      <c r="E20" s="69">
        <v>1</v>
      </c>
    </row>
    <row r="21" spans="1:5" x14ac:dyDescent="0.25">
      <c r="A21" s="69">
        <v>17</v>
      </c>
      <c r="B21" s="74" t="s">
        <v>100</v>
      </c>
      <c r="C21" s="79">
        <v>1</v>
      </c>
      <c r="D21" s="73">
        <v>44862</v>
      </c>
      <c r="E21" s="69">
        <v>1</v>
      </c>
    </row>
    <row r="22" spans="1:5" ht="27" customHeight="1" x14ac:dyDescent="0.25">
      <c r="B22" s="114" t="s">
        <v>102</v>
      </c>
      <c r="C22" s="114"/>
      <c r="D22" s="114"/>
      <c r="E22" s="114"/>
    </row>
    <row r="23" spans="1:5" ht="27.75" customHeight="1" x14ac:dyDescent="0.25">
      <c r="B23" s="114" t="s">
        <v>91</v>
      </c>
      <c r="C23" s="114"/>
      <c r="D23" s="114"/>
      <c r="E23" s="114"/>
    </row>
  </sheetData>
  <mergeCells count="5">
    <mergeCell ref="B1:E1"/>
    <mergeCell ref="B2:E2"/>
    <mergeCell ref="B3:E3"/>
    <mergeCell ref="B23:E23"/>
    <mergeCell ref="B22:E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Туман(шахар)</vt:lpstr>
      <vt:lpstr>Автомашиналар</vt:lpstr>
      <vt:lpstr>Хизмат уйлари</vt:lpstr>
      <vt:lpstr>Бинолар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31F02_BON_1</dc:creator>
  <cp:lastModifiedBy>Professional</cp:lastModifiedBy>
  <dcterms:created xsi:type="dcterms:W3CDTF">2023-04-25T15:30:57Z</dcterms:created>
  <dcterms:modified xsi:type="dcterms:W3CDTF">2023-10-14T05:07:15Z</dcterms:modified>
</cp:coreProperties>
</file>